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Preisblat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2" i="1" l="1"/>
  <c r="E71" i="1"/>
  <c r="E70" i="1"/>
  <c r="E65" i="1"/>
  <c r="E61" i="1"/>
  <c r="F57" i="1"/>
  <c r="E53" i="1"/>
  <c r="E49" i="1"/>
  <c r="E44" i="1"/>
  <c r="I40" i="1"/>
  <c r="G36" i="1"/>
  <c r="E31" i="1"/>
  <c r="E30" i="1"/>
  <c r="I26" i="1"/>
  <c r="H22" i="1"/>
  <c r="F18" i="1"/>
  <c r="E14" i="1"/>
  <c r="B75" i="1" l="1"/>
  <c r="B77" i="1" s="1"/>
  <c r="B76" i="1" l="1"/>
</calcChain>
</file>

<file path=xl/sharedStrings.xml><?xml version="1.0" encoding="utf-8"?>
<sst xmlns="http://schemas.openxmlformats.org/spreadsheetml/2006/main" count="105" uniqueCount="52">
  <si>
    <t>Voruntersuchung SPF Nymphenfledermaus</t>
  </si>
  <si>
    <t>Anzahl SPF</t>
  </si>
  <si>
    <t>Anzahl Jahre</t>
  </si>
  <si>
    <t>Anzahl Begehungen pro Jahr</t>
  </si>
  <si>
    <t>Stundensatz in EUR</t>
  </si>
  <si>
    <t>Anzahl Std</t>
  </si>
  <si>
    <t>pot. SPF</t>
  </si>
  <si>
    <t>Kosten Sender in EUR</t>
  </si>
  <si>
    <t>Anzahl Bearbeitungen</t>
  </si>
  <si>
    <t>max. Anzahl Sender</t>
  </si>
  <si>
    <t>Anzahl Geräte</t>
  </si>
  <si>
    <t>Std. Ausbringen pro Gerät</t>
  </si>
  <si>
    <t>Std. Auswerten pro Gerät</t>
  </si>
  <si>
    <t>Stundensatz Ausbringung in EUR</t>
  </si>
  <si>
    <t>Stundensatz Auswertung in EUR</t>
  </si>
  <si>
    <t xml:space="preserve">Anzahl Bearbeitung </t>
  </si>
  <si>
    <t>Landesmonitoring</t>
  </si>
  <si>
    <t>Anzahl</t>
  </si>
  <si>
    <t>AN-AG-Abstimmungstermine</t>
  </si>
  <si>
    <t>Gesamtanzahl Std. Telemetrie je Fangtermin</t>
  </si>
  <si>
    <t>Stunden pro Sitzung (inkl. Vorbereitung)</t>
  </si>
  <si>
    <r>
      <rPr>
        <b/>
        <sz val="11"/>
        <color theme="1"/>
        <rFont val="Calibri"/>
        <family val="2"/>
        <scheme val="minor"/>
      </rPr>
      <t>01:</t>
    </r>
    <r>
      <rPr>
        <sz val="11"/>
        <color theme="1"/>
        <rFont val="Calibri"/>
        <family val="2"/>
        <scheme val="minor"/>
      </rPr>
      <t xml:space="preserve"> Recherchearbeit pot. SPF</t>
    </r>
  </si>
  <si>
    <r>
      <rPr>
        <b/>
        <sz val="11"/>
        <color theme="1"/>
        <rFont val="Calibri"/>
        <family val="2"/>
        <scheme val="minor"/>
      </rPr>
      <t>02:</t>
    </r>
    <r>
      <rPr>
        <sz val="11"/>
        <color theme="1"/>
        <rFont val="Calibri"/>
        <family val="2"/>
        <scheme val="minor"/>
      </rPr>
      <t xml:space="preserve"> Netzfang</t>
    </r>
  </si>
  <si>
    <r>
      <rPr>
        <b/>
        <sz val="11"/>
        <color theme="1"/>
        <rFont val="Calibri"/>
        <family val="2"/>
        <scheme val="minor"/>
      </rPr>
      <t>03:</t>
    </r>
    <r>
      <rPr>
        <sz val="11"/>
        <color theme="1"/>
        <rFont val="Calibri"/>
        <family val="2"/>
        <scheme val="minor"/>
      </rPr>
      <t xml:space="preserve"> Quartiernachsuche mittels Telemetrie</t>
    </r>
  </si>
  <si>
    <r>
      <rPr>
        <b/>
        <sz val="11"/>
        <color theme="1"/>
        <rFont val="Calibri"/>
        <family val="2"/>
        <scheme val="minor"/>
      </rPr>
      <t>04:</t>
    </r>
    <r>
      <rPr>
        <sz val="11"/>
        <color theme="1"/>
        <rFont val="Calibri"/>
        <family val="2"/>
        <scheme val="minor"/>
      </rPr>
      <t xml:space="preserve"> Akustische Untersuchung</t>
    </r>
  </si>
  <si>
    <r>
      <rPr>
        <b/>
        <sz val="11"/>
        <color theme="1"/>
        <rFont val="Calibri"/>
        <family val="2"/>
        <scheme val="minor"/>
      </rPr>
      <t>05:</t>
    </r>
    <r>
      <rPr>
        <sz val="11"/>
        <color theme="1"/>
        <rFont val="Calibri"/>
        <family val="2"/>
        <scheme val="minor"/>
      </rPr>
      <t xml:space="preserve"> Bericht SPF</t>
    </r>
  </si>
  <si>
    <t>SPF-Bearbeitung nach BWS</t>
  </si>
  <si>
    <r>
      <rPr>
        <b/>
        <sz val="11"/>
        <color theme="1"/>
        <rFont val="Calibri"/>
        <family val="2"/>
        <scheme val="minor"/>
      </rPr>
      <t>07:</t>
    </r>
    <r>
      <rPr>
        <sz val="11"/>
        <color theme="1"/>
        <rFont val="Calibri"/>
        <family val="2"/>
        <scheme val="minor"/>
      </rPr>
      <t xml:space="preserve"> Netzfang</t>
    </r>
  </si>
  <si>
    <r>
      <rPr>
        <b/>
        <sz val="11"/>
        <color theme="1"/>
        <rFont val="Calibri"/>
        <family val="2"/>
        <scheme val="minor"/>
      </rPr>
      <t>08:</t>
    </r>
    <r>
      <rPr>
        <sz val="11"/>
        <color theme="1"/>
        <rFont val="Calibri"/>
        <family val="2"/>
        <scheme val="minor"/>
      </rPr>
      <t xml:space="preserve"> Akustik</t>
    </r>
  </si>
  <si>
    <r>
      <rPr>
        <b/>
        <sz val="11"/>
        <color theme="1"/>
        <rFont val="Calibri"/>
        <family val="2"/>
        <scheme val="minor"/>
      </rPr>
      <t>10:</t>
    </r>
    <r>
      <rPr>
        <sz val="11"/>
        <color theme="1"/>
        <rFont val="Calibri"/>
        <family val="2"/>
        <scheme val="minor"/>
      </rPr>
      <t xml:space="preserve"> Recherchearbeit zu FFH-Gebieten</t>
    </r>
  </si>
  <si>
    <r>
      <rPr>
        <b/>
        <sz val="11"/>
        <color theme="1"/>
        <rFont val="Calibri"/>
        <family val="2"/>
        <scheme val="minor"/>
      </rPr>
      <t>11:</t>
    </r>
    <r>
      <rPr>
        <sz val="11"/>
        <color theme="1"/>
        <rFont val="Calibri"/>
        <family val="2"/>
        <scheme val="minor"/>
      </rPr>
      <t xml:space="preserve"> Netzfang</t>
    </r>
  </si>
  <si>
    <r>
      <rPr>
        <b/>
        <sz val="11"/>
        <color theme="1"/>
        <rFont val="Calibri"/>
        <family val="2"/>
        <scheme val="minor"/>
      </rPr>
      <t>12:</t>
    </r>
    <r>
      <rPr>
        <sz val="11"/>
        <color theme="1"/>
        <rFont val="Calibri"/>
        <family val="2"/>
        <scheme val="minor"/>
      </rPr>
      <t xml:space="preserve"> Akustische Beiuntersuchung Netzfang</t>
    </r>
  </si>
  <si>
    <r>
      <rPr>
        <b/>
        <sz val="11"/>
        <color theme="1"/>
        <rFont val="Calibri"/>
        <family val="2"/>
        <scheme val="minor"/>
      </rPr>
      <t>13:</t>
    </r>
    <r>
      <rPr>
        <sz val="11"/>
        <color theme="1"/>
        <rFont val="Calibri"/>
        <family val="2"/>
        <scheme val="minor"/>
      </rPr>
      <t xml:space="preserve"> Eingaben der Erfassungen in das FIS</t>
    </r>
  </si>
  <si>
    <r>
      <rPr>
        <b/>
        <sz val="11"/>
        <color theme="1"/>
        <rFont val="Calibri"/>
        <family val="2"/>
        <scheme val="minor"/>
      </rPr>
      <t>14:</t>
    </r>
    <r>
      <rPr>
        <sz val="11"/>
        <color theme="1"/>
        <rFont val="Calibri"/>
        <family val="2"/>
        <scheme val="minor"/>
      </rPr>
      <t xml:space="preserve"> Verfassen Gebietsberichte</t>
    </r>
  </si>
  <si>
    <r>
      <rPr>
        <b/>
        <sz val="11"/>
        <color theme="1"/>
        <rFont val="Calibri"/>
        <family val="2"/>
        <scheme val="minor"/>
      </rPr>
      <t>15:</t>
    </r>
    <r>
      <rPr>
        <sz val="11"/>
        <color theme="1"/>
        <rFont val="Calibri"/>
        <family val="2"/>
        <scheme val="minor"/>
      </rPr>
      <t xml:space="preserve"> Auftaktbesprechung</t>
    </r>
  </si>
  <si>
    <r>
      <rPr>
        <b/>
        <sz val="11"/>
        <color theme="1"/>
        <rFont val="Calibri"/>
        <family val="2"/>
        <scheme val="minor"/>
      </rPr>
      <t>16:</t>
    </r>
    <r>
      <rPr>
        <sz val="11"/>
        <color theme="1"/>
        <rFont val="Calibri"/>
        <family val="2"/>
        <scheme val="minor"/>
      </rPr>
      <t xml:space="preserve"> Abschlussbesprechung</t>
    </r>
  </si>
  <si>
    <r>
      <rPr>
        <b/>
        <sz val="11"/>
        <color theme="1"/>
        <rFont val="Calibri"/>
        <family val="2"/>
        <scheme val="minor"/>
      </rPr>
      <t>17:</t>
    </r>
    <r>
      <rPr>
        <sz val="11"/>
        <color theme="1"/>
        <rFont val="Calibri"/>
        <family val="2"/>
        <scheme val="minor"/>
      </rPr>
      <t xml:space="preserve"> Zwischenstandsbesprechung</t>
    </r>
  </si>
  <si>
    <r>
      <rPr>
        <b/>
        <sz val="11"/>
        <color theme="1"/>
        <rFont val="Calibri"/>
        <family val="2"/>
        <scheme val="minor"/>
      </rPr>
      <t>06:</t>
    </r>
    <r>
      <rPr>
        <sz val="11"/>
        <color theme="1"/>
        <rFont val="Calibri"/>
        <family val="2"/>
        <scheme val="minor"/>
      </rPr>
      <t xml:space="preserve"> Feinkonzept zur Bewertung nach BWS</t>
    </r>
  </si>
  <si>
    <r>
      <rPr>
        <b/>
        <sz val="11"/>
        <color theme="1"/>
        <rFont val="Calibri"/>
        <family val="2"/>
        <scheme val="minor"/>
      </rPr>
      <t>09:</t>
    </r>
    <r>
      <rPr>
        <sz val="11"/>
        <color theme="1"/>
        <rFont val="Calibri"/>
        <family val="2"/>
        <scheme val="minor"/>
      </rPr>
      <t xml:space="preserve"> Bewertung SPF nach BWS und  Feinkonzept</t>
    </r>
  </si>
  <si>
    <t>R-III/34-2025/13 FFH-Monitoring Thüringen 2025-2030</t>
  </si>
  <si>
    <t xml:space="preserve">Wichtige Hinweise: </t>
  </si>
  <si>
    <t>Angaben des Bieters</t>
  </si>
  <si>
    <t>Firma / Name:</t>
  </si>
  <si>
    <t>%</t>
  </si>
  <si>
    <t>Preisblatt Los 9 Landesmonitoring Fledermäuse Ost und spezielles Bundesstichprobenmonitoring</t>
  </si>
  <si>
    <t>Das Preisblatt ist für die Angebotsabgabe auf Los 9 des Auftrags zu verwenden und in den gelben Feldern entsprechend den geforderten Inhalten vollständig auszufüllen. Da sich die Erbringung einzelner Leistungspositionen über mehrere Jahre ersteckt, sind eventuelle Preissteigerungen bis zur Beendigung des Auftrags einzukalkulieren.</t>
  </si>
  <si>
    <t>Nebenkostenpauschale in %</t>
  </si>
  <si>
    <t>anzuwendender Mehrwertsteuersatz in %</t>
  </si>
  <si>
    <t>Nebenkosten in EUR</t>
  </si>
  <si>
    <t>Summe in EUR</t>
  </si>
  <si>
    <t>Gesamtsumme netto in EUR</t>
  </si>
  <si>
    <t>Gesamtsumme inkl. MwSt. und NK-Pauschale in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</si>
</sst>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5" x14ac:knownFonts="1">
    <font>
      <sz val="11"/>
      <color theme="1"/>
      <name val="Calibri"/>
      <family val="2"/>
      <scheme val="minor"/>
    </font>
    <font>
      <b/>
      <sz val="11"/>
      <color theme="1"/>
      <name val="Calibri"/>
      <family val="2"/>
      <scheme val="minor"/>
    </font>
    <font>
      <b/>
      <sz val="12"/>
      <color theme="1"/>
      <name val="Calibri"/>
      <family val="2"/>
      <scheme val="minor"/>
    </font>
    <font>
      <b/>
      <sz val="11"/>
      <color rgb="FFFF0000"/>
      <name val="Arial"/>
      <family val="2"/>
    </font>
    <font>
      <b/>
      <sz val="11"/>
      <color rgb="FF000000"/>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2" tint="-9.9978637043366805E-2"/>
        <bgColor indexed="64"/>
      </patternFill>
    </fill>
  </fills>
  <borders count="52">
    <border>
      <left/>
      <right/>
      <top/>
      <bottom/>
      <diagonal/>
    </border>
    <border>
      <left/>
      <right style="thin">
        <color theme="2"/>
      </right>
      <top style="thin">
        <color theme="1"/>
      </top>
      <bottom style="thin">
        <color theme="1"/>
      </bottom>
      <diagonal/>
    </border>
    <border>
      <left style="thin">
        <color theme="2"/>
      </left>
      <right style="thin">
        <color theme="2"/>
      </right>
      <top style="thin">
        <color theme="1"/>
      </top>
      <bottom style="thin">
        <color theme="1"/>
      </bottom>
      <diagonal/>
    </border>
    <border>
      <left style="thin">
        <color theme="2"/>
      </left>
      <right style="thin">
        <color theme="1"/>
      </right>
      <top style="thin">
        <color theme="1"/>
      </top>
      <bottom style="thin">
        <color theme="1"/>
      </bottom>
      <diagonal/>
    </border>
    <border>
      <left style="medium">
        <color theme="1"/>
      </left>
      <right style="thin">
        <color theme="1"/>
      </right>
      <top/>
      <bottom style="thin">
        <color theme="1"/>
      </bottom>
      <diagonal/>
    </border>
    <border>
      <left/>
      <right style="thin">
        <color theme="2"/>
      </right>
      <top/>
      <bottom style="thin">
        <color theme="1"/>
      </bottom>
      <diagonal/>
    </border>
    <border>
      <left style="thin">
        <color theme="2"/>
      </left>
      <right style="thin">
        <color theme="2"/>
      </right>
      <top/>
      <bottom style="thin">
        <color theme="1"/>
      </bottom>
      <diagonal/>
    </border>
    <border>
      <left style="thin">
        <color theme="2"/>
      </left>
      <right style="thin">
        <color theme="1"/>
      </right>
      <top/>
      <bottom style="thin">
        <color theme="1"/>
      </bottom>
      <diagonal/>
    </border>
    <border>
      <left style="thin">
        <color theme="2"/>
      </left>
      <right style="medium">
        <color theme="1"/>
      </right>
      <top/>
      <bottom style="thin">
        <color theme="1"/>
      </bottom>
      <diagonal/>
    </border>
    <border>
      <left style="thin">
        <color theme="2"/>
      </left>
      <right style="thin">
        <color theme="2"/>
      </right>
      <top style="thin">
        <color theme="1"/>
      </top>
      <bottom style="thin">
        <color theme="2"/>
      </bottom>
      <diagonal/>
    </border>
    <border>
      <left style="thin">
        <color theme="1"/>
      </left>
      <right style="thin">
        <color theme="2"/>
      </right>
      <top style="thin">
        <color theme="1"/>
      </top>
      <bottom style="thin">
        <color theme="2"/>
      </bottom>
      <diagonal/>
    </border>
    <border>
      <left style="thin">
        <color theme="2"/>
      </left>
      <right style="thin">
        <color theme="1"/>
      </right>
      <top style="thin">
        <color theme="1"/>
      </top>
      <bottom style="thin">
        <color theme="2"/>
      </bottom>
      <diagonal/>
    </border>
    <border>
      <left style="medium">
        <color theme="1"/>
      </left>
      <right style="thin">
        <color theme="1"/>
      </right>
      <top style="thin">
        <color theme="1"/>
      </top>
      <bottom style="thin">
        <color theme="2"/>
      </bottom>
      <diagonal/>
    </border>
    <border>
      <left style="medium">
        <color theme="1"/>
      </left>
      <right style="medium">
        <color theme="1"/>
      </right>
      <top style="medium">
        <color theme="1"/>
      </top>
      <bottom style="medium">
        <color theme="1"/>
      </bottom>
      <diagonal/>
    </border>
    <border>
      <left/>
      <right style="thin">
        <color theme="2"/>
      </right>
      <top style="medium">
        <color theme="1"/>
      </top>
      <bottom/>
      <diagonal/>
    </border>
    <border>
      <left style="thin">
        <color theme="2"/>
      </left>
      <right style="thin">
        <color theme="2"/>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style="thin">
        <color theme="1"/>
      </right>
      <top style="thin">
        <color theme="1"/>
      </top>
      <bottom style="thin">
        <color theme="1"/>
      </bottom>
      <diagonal/>
    </border>
    <border>
      <left/>
      <right/>
      <top/>
      <bottom style="medium">
        <color theme="1"/>
      </bottom>
      <diagonal/>
    </border>
    <border>
      <left/>
      <right style="medium">
        <color theme="1"/>
      </right>
      <top/>
      <bottom style="medium">
        <color theme="1"/>
      </bottom>
      <diagonal/>
    </border>
    <border>
      <left style="medium">
        <color theme="1"/>
      </left>
      <right style="thin">
        <color theme="1"/>
      </right>
      <top/>
      <bottom style="thin">
        <color theme="2"/>
      </bottom>
      <diagonal/>
    </border>
    <border>
      <left/>
      <right style="thin">
        <color theme="2"/>
      </right>
      <top/>
      <bottom style="thin">
        <color theme="2"/>
      </bottom>
      <diagonal/>
    </border>
    <border>
      <left style="thin">
        <color theme="2"/>
      </left>
      <right style="thin">
        <color theme="2"/>
      </right>
      <top/>
      <bottom style="thin">
        <color theme="2"/>
      </bottom>
      <diagonal/>
    </border>
    <border>
      <left style="thin">
        <color theme="2"/>
      </left>
      <right style="medium">
        <color theme="1"/>
      </right>
      <top/>
      <bottom style="thin">
        <color theme="2"/>
      </bottom>
      <diagonal/>
    </border>
    <border>
      <left style="medium">
        <color theme="1"/>
      </left>
      <right style="thin">
        <color theme="1"/>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style="thin">
        <color theme="2"/>
      </bottom>
      <diagonal/>
    </border>
    <border>
      <left style="thin">
        <color theme="2"/>
      </left>
      <right style="medium">
        <color theme="1"/>
      </right>
      <top style="thin">
        <color theme="2"/>
      </top>
      <bottom style="thin">
        <color theme="2"/>
      </bottom>
      <diagonal/>
    </border>
    <border>
      <left style="medium">
        <color theme="1"/>
      </left>
      <right style="thin">
        <color theme="1"/>
      </right>
      <top style="thin">
        <color theme="2"/>
      </top>
      <bottom style="medium">
        <color theme="1"/>
      </bottom>
      <diagonal/>
    </border>
    <border>
      <left/>
      <right style="thin">
        <color theme="2"/>
      </right>
      <top style="thin">
        <color theme="2"/>
      </top>
      <bottom style="medium">
        <color theme="1"/>
      </bottom>
      <diagonal/>
    </border>
    <border>
      <left style="thin">
        <color theme="2"/>
      </left>
      <right style="thin">
        <color theme="2"/>
      </right>
      <top style="thin">
        <color theme="2"/>
      </top>
      <bottom style="medium">
        <color theme="1"/>
      </bottom>
      <diagonal/>
    </border>
    <border>
      <left style="thin">
        <color theme="2"/>
      </left>
      <right style="medium">
        <color theme="1"/>
      </right>
      <top style="thin">
        <color theme="2"/>
      </top>
      <bottom style="medium">
        <color theme="1"/>
      </bottom>
      <diagonal/>
    </border>
    <border>
      <left style="thin">
        <color theme="2"/>
      </left>
      <right style="medium">
        <color theme="1"/>
      </right>
      <top style="thin">
        <color theme="1"/>
      </top>
      <bottom style="thin">
        <color theme="1"/>
      </bottom>
      <diagonal/>
    </border>
    <border>
      <left style="medium">
        <color theme="1"/>
      </left>
      <right style="thin">
        <color theme="1"/>
      </right>
      <top/>
      <bottom style="medium">
        <color theme="1"/>
      </bottom>
      <diagonal/>
    </border>
    <border>
      <left/>
      <right style="thin">
        <color theme="2"/>
      </right>
      <top/>
      <bottom style="medium">
        <color theme="1"/>
      </bottom>
      <diagonal/>
    </border>
    <border>
      <left style="thin">
        <color theme="2"/>
      </left>
      <right style="thin">
        <color theme="2"/>
      </right>
      <top/>
      <bottom style="medium">
        <color theme="1"/>
      </bottom>
      <diagonal/>
    </border>
    <border>
      <left style="thin">
        <color theme="2"/>
      </left>
      <right style="thin">
        <color theme="1"/>
      </right>
      <top/>
      <bottom style="medium">
        <color theme="1"/>
      </bottom>
      <diagonal/>
    </border>
    <border>
      <left style="medium">
        <color theme="1"/>
      </left>
      <right style="thin">
        <color theme="2"/>
      </right>
      <top style="medium">
        <color theme="1"/>
      </top>
      <bottom style="medium">
        <color theme="1"/>
      </bottom>
      <diagonal/>
    </border>
    <border>
      <left style="thin">
        <color theme="2"/>
      </left>
      <right/>
      <top style="thin">
        <color theme="2"/>
      </top>
      <bottom style="thin">
        <color indexed="64"/>
      </bottom>
      <diagonal/>
    </border>
    <border>
      <left/>
      <right/>
      <top style="thin">
        <color theme="2"/>
      </top>
      <bottom style="thin">
        <color indexed="64"/>
      </bottom>
      <diagonal/>
    </border>
    <border>
      <left/>
      <right style="thin">
        <color theme="2"/>
      </right>
      <top style="thin">
        <color theme="2"/>
      </top>
      <bottom style="thin">
        <color indexed="64"/>
      </bottom>
      <diagonal/>
    </border>
    <border>
      <left style="thin">
        <color indexed="64"/>
      </left>
      <right/>
      <top style="thin">
        <color indexed="64"/>
      </top>
      <bottom style="thin">
        <color theme="2"/>
      </bottom>
      <diagonal/>
    </border>
    <border>
      <left/>
      <right/>
      <top style="thin">
        <color indexed="64"/>
      </top>
      <bottom style="thin">
        <color theme="2"/>
      </bottom>
      <diagonal/>
    </border>
    <border>
      <left/>
      <right style="thin">
        <color theme="2"/>
      </right>
      <top style="thin">
        <color indexed="64"/>
      </top>
      <bottom style="thin">
        <color theme="2"/>
      </bottom>
      <diagonal/>
    </border>
    <border>
      <left style="thin">
        <color theme="2"/>
      </left>
      <right/>
      <top/>
      <bottom style="thin">
        <color theme="2"/>
      </bottom>
      <diagonal/>
    </border>
    <border>
      <left style="medium">
        <color theme="1"/>
      </left>
      <right style="thin">
        <color theme="2"/>
      </right>
      <top style="medium">
        <color theme="1"/>
      </top>
      <bottom style="thin">
        <color indexed="64"/>
      </bottom>
      <diagonal/>
    </border>
    <border>
      <left style="thin">
        <color theme="2"/>
      </left>
      <right style="thin">
        <color theme="2"/>
      </right>
      <top style="medium">
        <color theme="1"/>
      </top>
      <bottom style="thin">
        <color indexed="64"/>
      </bottom>
      <diagonal/>
    </border>
    <border>
      <left style="thin">
        <color theme="2"/>
      </left>
      <right style="medium">
        <color theme="1"/>
      </right>
      <top style="medium">
        <color theme="1"/>
      </top>
      <bottom style="thin">
        <color indexed="64"/>
      </bottom>
      <diagonal/>
    </border>
    <border>
      <left style="thin">
        <color theme="2"/>
      </left>
      <right style="medium">
        <color indexed="64"/>
      </right>
      <top style="medium">
        <color theme="1"/>
      </top>
      <bottom style="medium">
        <color theme="1"/>
      </bottom>
      <diagonal/>
    </border>
  </borders>
  <cellStyleXfs count="1">
    <xf numFmtId="0" fontId="0" fillId="0" borderId="0"/>
  </cellStyleXfs>
  <cellXfs count="75">
    <xf numFmtId="0" fontId="0" fillId="0" borderId="0" xfId="0"/>
    <xf numFmtId="0" fontId="0" fillId="2" borderId="1" xfId="0" applyFill="1" applyBorder="1" applyAlignment="1">
      <alignment wrapText="1"/>
    </xf>
    <xf numFmtId="0" fontId="0" fillId="2" borderId="2" xfId="0" applyFill="1" applyBorder="1"/>
    <xf numFmtId="0" fontId="0" fillId="2" borderId="2" xfId="0" applyFill="1" applyBorder="1" applyAlignment="1">
      <alignment wrapText="1"/>
    </xf>
    <xf numFmtId="0" fontId="0" fillId="2" borderId="3" xfId="0" applyFill="1" applyBorder="1"/>
    <xf numFmtId="0" fontId="0" fillId="2" borderId="4" xfId="0" applyFill="1" applyBorder="1"/>
    <xf numFmtId="0" fontId="0" fillId="0" borderId="5" xfId="0" applyBorder="1"/>
    <xf numFmtId="0" fontId="0" fillId="0" borderId="6" xfId="0" applyBorder="1"/>
    <xf numFmtId="0" fontId="0" fillId="3" borderId="6" xfId="0" applyFill="1" applyBorder="1" applyProtection="1">
      <protection locked="0"/>
    </xf>
    <xf numFmtId="0" fontId="0" fillId="3" borderId="9" xfId="0" applyFill="1" applyBorder="1" applyProtection="1">
      <protection locked="0"/>
    </xf>
    <xf numFmtId="0" fontId="0" fillId="0" borderId="10" xfId="0" applyBorder="1"/>
    <xf numFmtId="0" fontId="0" fillId="2" borderId="12" xfId="0" applyFill="1" applyBorder="1"/>
    <xf numFmtId="0" fontId="1" fillId="0" borderId="13" xfId="0" applyFont="1" applyBorder="1"/>
    <xf numFmtId="0" fontId="0" fillId="0" borderId="20" xfId="0" applyBorder="1"/>
    <xf numFmtId="0" fontId="0" fillId="0" borderId="4" xfId="0" applyBorder="1"/>
    <xf numFmtId="0" fontId="0" fillId="2" borderId="23" xfId="0" applyFill="1" applyBorder="1"/>
    <xf numFmtId="0" fontId="0" fillId="0" borderId="24" xfId="0" applyBorder="1"/>
    <xf numFmtId="0" fontId="0" fillId="0" borderId="25" xfId="0" applyBorder="1"/>
    <xf numFmtId="0" fontId="0" fillId="2" borderId="27" xfId="0" applyFill="1" applyBorder="1"/>
    <xf numFmtId="0" fontId="0" fillId="0" borderId="28" xfId="0" applyBorder="1"/>
    <xf numFmtId="0" fontId="0" fillId="0" borderId="29" xfId="0" applyBorder="1"/>
    <xf numFmtId="0" fontId="0" fillId="3" borderId="29" xfId="0" applyFill="1" applyBorder="1" applyProtection="1">
      <protection locked="0"/>
    </xf>
    <xf numFmtId="0" fontId="0" fillId="2" borderId="31" xfId="0" applyFill="1" applyBorder="1"/>
    <xf numFmtId="0" fontId="0" fillId="0" borderId="32" xfId="0" applyBorder="1"/>
    <xf numFmtId="0" fontId="0" fillId="0" borderId="33" xfId="0" applyBorder="1"/>
    <xf numFmtId="0" fontId="0" fillId="2" borderId="35" xfId="0" applyFill="1" applyBorder="1"/>
    <xf numFmtId="0" fontId="0" fillId="2" borderId="36" xfId="0" applyFill="1" applyBorder="1"/>
    <xf numFmtId="0" fontId="0" fillId="0" borderId="37" xfId="0" applyBorder="1"/>
    <xf numFmtId="0" fontId="0" fillId="3" borderId="38" xfId="0" applyFill="1" applyBorder="1" applyProtection="1">
      <protection locked="0"/>
    </xf>
    <xf numFmtId="0" fontId="0" fillId="4" borderId="16" xfId="0" applyFill="1" applyBorder="1"/>
    <xf numFmtId="0" fontId="0" fillId="4" borderId="17" xfId="0" applyFill="1" applyBorder="1"/>
    <xf numFmtId="0" fontId="0" fillId="4" borderId="0" xfId="0" applyFill="1" applyBorder="1"/>
    <xf numFmtId="0" fontId="0" fillId="4" borderId="19" xfId="0" applyFill="1" applyBorder="1"/>
    <xf numFmtId="0" fontId="0" fillId="4" borderId="18" xfId="0" applyFill="1" applyBorder="1"/>
    <xf numFmtId="0" fontId="0" fillId="4" borderId="22" xfId="0" applyFill="1" applyBorder="1"/>
    <xf numFmtId="0" fontId="0" fillId="4" borderId="21" xfId="0" applyFill="1" applyBorder="1"/>
    <xf numFmtId="0" fontId="0" fillId="4" borderId="14" xfId="0" applyFill="1" applyBorder="1"/>
    <xf numFmtId="0" fontId="0" fillId="4" borderId="15" xfId="0" applyFill="1" applyBorder="1"/>
    <xf numFmtId="0" fontId="1" fillId="0" borderId="40" xfId="0" applyFont="1" applyBorder="1" applyAlignment="1">
      <alignment wrapText="1"/>
    </xf>
    <xf numFmtId="0" fontId="3" fillId="0" borderId="0" xfId="0" applyFont="1" applyBorder="1" applyAlignment="1" applyProtection="1">
      <alignment horizontal="left" vertical="top" wrapText="1"/>
    </xf>
    <xf numFmtId="0" fontId="4" fillId="0" borderId="0" xfId="0" applyNumberFormat="1" applyFont="1" applyFill="1" applyBorder="1" applyAlignment="1" applyProtection="1">
      <alignment vertical="center"/>
    </xf>
    <xf numFmtId="0" fontId="0" fillId="0" borderId="0" xfId="0" applyBorder="1"/>
    <xf numFmtId="0" fontId="0" fillId="0" borderId="47" xfId="0" applyBorder="1"/>
    <xf numFmtId="0" fontId="0" fillId="0" borderId="25" xfId="0" applyFont="1" applyBorder="1"/>
    <xf numFmtId="0" fontId="0" fillId="3" borderId="29" xfId="0" applyFill="1" applyBorder="1" applyAlignment="1" applyProtection="1">
      <alignment horizontal="right"/>
      <protection locked="0"/>
    </xf>
    <xf numFmtId="164" fontId="1" fillId="0" borderId="26" xfId="0" applyNumberFormat="1" applyFont="1" applyBorder="1"/>
    <xf numFmtId="164" fontId="1" fillId="0" borderId="30" xfId="0" applyNumberFormat="1" applyFont="1" applyBorder="1"/>
    <xf numFmtId="164" fontId="1" fillId="0" borderId="34" xfId="0" applyNumberFormat="1" applyFont="1" applyBorder="1"/>
    <xf numFmtId="164" fontId="1" fillId="0" borderId="39" xfId="0" applyNumberFormat="1" applyFont="1" applyBorder="1"/>
    <xf numFmtId="164" fontId="1" fillId="0" borderId="7" xfId="0" applyNumberFormat="1" applyFont="1" applyBorder="1"/>
    <xf numFmtId="164" fontId="1" fillId="0" borderId="8" xfId="0" applyNumberFormat="1" applyFont="1" applyBorder="1"/>
    <xf numFmtId="164" fontId="1" fillId="0" borderId="11" xfId="0" applyNumberFormat="1" applyFont="1" applyBorder="1"/>
    <xf numFmtId="0" fontId="0" fillId="2" borderId="5" xfId="0" applyFill="1" applyBorder="1"/>
    <xf numFmtId="0" fontId="0" fillId="2" borderId="6" xfId="0" applyFill="1" applyBorder="1" applyAlignment="1">
      <alignment wrapText="1"/>
    </xf>
    <xf numFmtId="0" fontId="0" fillId="2" borderId="6" xfId="0" applyFill="1" applyBorder="1"/>
    <xf numFmtId="0" fontId="0" fillId="2" borderId="8" xfId="0" applyFill="1" applyBorder="1"/>
    <xf numFmtId="0" fontId="0" fillId="4" borderId="48" xfId="0" applyFill="1" applyBorder="1"/>
    <xf numFmtId="0" fontId="0" fillId="4" borderId="49" xfId="0" applyFill="1" applyBorder="1"/>
    <xf numFmtId="0" fontId="0" fillId="4" borderId="50" xfId="0" applyFill="1" applyBorder="1"/>
    <xf numFmtId="164" fontId="1" fillId="0" borderId="51" xfId="0" applyNumberFormat="1" applyFont="1" applyBorder="1"/>
    <xf numFmtId="164" fontId="0" fillId="3" borderId="6" xfId="0" applyNumberFormat="1" applyFill="1" applyBorder="1" applyProtection="1">
      <protection locked="0"/>
    </xf>
    <xf numFmtId="164" fontId="0" fillId="3" borderId="9" xfId="0" applyNumberFormat="1" applyFill="1" applyBorder="1" applyProtection="1">
      <protection locked="0"/>
    </xf>
    <xf numFmtId="164" fontId="0" fillId="3" borderId="38" xfId="0" applyNumberFormat="1" applyFill="1" applyBorder="1" applyProtection="1">
      <protection locked="0"/>
    </xf>
    <xf numFmtId="164" fontId="0" fillId="3" borderId="25" xfId="0" applyNumberFormat="1" applyFill="1" applyBorder="1" applyProtection="1">
      <protection locked="0"/>
    </xf>
    <xf numFmtId="164" fontId="0" fillId="3" borderId="29" xfId="0" applyNumberFormat="1" applyFill="1" applyBorder="1" applyProtection="1">
      <protection locked="0"/>
    </xf>
    <xf numFmtId="164" fontId="0" fillId="3" borderId="33" xfId="0" applyNumberFormat="1" applyFill="1" applyBorder="1" applyProtection="1">
      <protection locked="0"/>
    </xf>
    <xf numFmtId="0" fontId="0" fillId="3" borderId="44" xfId="0" applyFill="1" applyBorder="1" applyAlignment="1" applyProtection="1">
      <alignment horizontal="center"/>
      <protection locked="0"/>
    </xf>
    <xf numFmtId="0" fontId="0" fillId="3" borderId="45" xfId="0" applyFill="1" applyBorder="1" applyAlignment="1" applyProtection="1">
      <alignment horizontal="center"/>
      <protection locked="0"/>
    </xf>
    <xf numFmtId="0" fontId="0" fillId="3" borderId="46" xfId="0" applyFill="1" applyBorder="1" applyAlignment="1" applyProtection="1">
      <alignment horizontal="center"/>
      <protection locked="0"/>
    </xf>
    <xf numFmtId="0" fontId="2" fillId="0" borderId="0" xfId="0" applyFont="1" applyAlignment="1">
      <alignment horizontal="left"/>
    </xf>
    <xf numFmtId="0" fontId="2" fillId="0" borderId="0" xfId="0" applyFont="1" applyFill="1" applyAlignment="1">
      <alignment horizontal="left"/>
    </xf>
    <xf numFmtId="0" fontId="3" fillId="0" borderId="0" xfId="0" applyFont="1" applyBorder="1" applyAlignment="1" applyProtection="1">
      <alignment horizontal="left" vertical="top" wrapText="1"/>
    </xf>
    <xf numFmtId="0" fontId="0" fillId="2" borderId="41" xfId="0" applyFill="1" applyBorder="1" applyAlignment="1">
      <alignment horizontal="center"/>
    </xf>
    <xf numFmtId="0" fontId="0" fillId="2" borderId="42" xfId="0" applyFill="1" applyBorder="1" applyAlignment="1">
      <alignment horizontal="center"/>
    </xf>
    <xf numFmtId="0" fontId="0" fillId="2" borderId="43" xfId="0" applyFill="1" applyBorder="1"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tabSelected="1" zoomScale="90" zoomScaleNormal="90" workbookViewId="0">
      <selection activeCell="B6" sqref="B6:G6"/>
    </sheetView>
  </sheetViews>
  <sheetFormatPr baseColWidth="10" defaultColWidth="9.28515625" defaultRowHeight="15" x14ac:dyDescent="0.25"/>
  <cols>
    <col min="1" max="1" width="51.140625" bestFit="1" customWidth="1"/>
    <col min="2" max="2" width="10.85546875" bestFit="1" customWidth="1"/>
    <col min="3" max="3" width="26.42578125" bestFit="1" customWidth="1"/>
    <col min="4" max="4" width="29.140625" bestFit="1" customWidth="1"/>
    <col min="5" max="5" width="43.42578125" bestFit="1" customWidth="1"/>
    <col min="6" max="6" width="33" bestFit="1" customWidth="1"/>
    <col min="7" max="7" width="25" customWidth="1"/>
    <col min="8" max="8" width="32" bestFit="1" customWidth="1"/>
    <col min="9" max="9" width="15.85546875" bestFit="1" customWidth="1"/>
    <col min="10" max="10" width="8.5703125" bestFit="1" customWidth="1"/>
    <col min="11" max="12" width="9.28515625" customWidth="1"/>
  </cols>
  <sheetData>
    <row r="1" spans="1:11" ht="15.75" x14ac:dyDescent="0.25">
      <c r="A1" s="69" t="s">
        <v>39</v>
      </c>
      <c r="B1" s="69"/>
      <c r="C1" s="69"/>
      <c r="D1" s="69"/>
      <c r="E1" s="69"/>
      <c r="F1" s="69"/>
      <c r="G1" s="69"/>
      <c r="H1" s="69"/>
    </row>
    <row r="2" spans="1:11" ht="15.75" x14ac:dyDescent="0.25">
      <c r="A2" s="70" t="s">
        <v>44</v>
      </c>
      <c r="B2" s="70"/>
      <c r="C2" s="70"/>
      <c r="D2" s="70"/>
      <c r="E2" s="70"/>
      <c r="F2" s="70"/>
      <c r="G2" s="70"/>
      <c r="H2" s="70"/>
    </row>
    <row r="3" spans="1:11" ht="48" customHeight="1" x14ac:dyDescent="0.25">
      <c r="A3" s="71" t="s">
        <v>40</v>
      </c>
      <c r="B3" s="71"/>
      <c r="C3" s="71" t="s">
        <v>45</v>
      </c>
      <c r="D3" s="71"/>
      <c r="E3" s="71"/>
      <c r="F3" s="71"/>
      <c r="G3" s="71"/>
      <c r="H3" s="71"/>
    </row>
    <row r="4" spans="1:11" x14ac:dyDescent="0.25">
      <c r="A4" s="39"/>
      <c r="B4" s="39"/>
      <c r="C4" s="39"/>
      <c r="D4" s="39"/>
      <c r="E4" s="39"/>
      <c r="F4" s="39"/>
      <c r="G4" s="39"/>
      <c r="H4" s="39"/>
    </row>
    <row r="5" spans="1:11" x14ac:dyDescent="0.25">
      <c r="A5" s="40"/>
      <c r="B5" s="72" t="s">
        <v>41</v>
      </c>
      <c r="C5" s="73"/>
      <c r="D5" s="73"/>
      <c r="E5" s="73"/>
      <c r="F5" s="73"/>
      <c r="G5" s="74"/>
      <c r="H5" s="19"/>
    </row>
    <row r="6" spans="1:11" x14ac:dyDescent="0.25">
      <c r="A6" s="18" t="s">
        <v>42</v>
      </c>
      <c r="B6" s="66"/>
      <c r="C6" s="67"/>
      <c r="D6" s="67"/>
      <c r="E6" s="67"/>
      <c r="F6" s="67"/>
      <c r="G6" s="68"/>
      <c r="H6" s="19"/>
    </row>
    <row r="7" spans="1:11" x14ac:dyDescent="0.25">
      <c r="A7" s="41"/>
      <c r="B7" s="16"/>
      <c r="C7" s="17"/>
      <c r="D7" s="17"/>
      <c r="E7" s="17"/>
      <c r="F7" s="17"/>
      <c r="G7" s="17"/>
      <c r="H7" s="42"/>
    </row>
    <row r="8" spans="1:11" x14ac:dyDescent="0.25">
      <c r="A8" s="18" t="s">
        <v>47</v>
      </c>
      <c r="B8" s="21"/>
      <c r="C8" s="43" t="s">
        <v>43</v>
      </c>
      <c r="D8" s="17"/>
      <c r="E8" s="17"/>
      <c r="F8" s="17"/>
      <c r="G8" s="17"/>
      <c r="H8" s="42"/>
    </row>
    <row r="9" spans="1:11" x14ac:dyDescent="0.25">
      <c r="A9" s="18" t="s">
        <v>46</v>
      </c>
      <c r="B9" s="44"/>
      <c r="C9" s="43" t="s">
        <v>43</v>
      </c>
    </row>
    <row r="11" spans="1:11" ht="15.75" thickBot="1" x14ac:dyDescent="0.3"/>
    <row r="12" spans="1:11" ht="15.75" thickBot="1" x14ac:dyDescent="0.3">
      <c r="A12" s="12" t="s">
        <v>0</v>
      </c>
      <c r="B12" s="29"/>
      <c r="C12" s="29"/>
      <c r="D12" s="29"/>
      <c r="E12" s="29"/>
      <c r="F12" s="29"/>
      <c r="G12" s="29"/>
      <c r="H12" s="29"/>
      <c r="I12" s="29"/>
      <c r="J12" s="29"/>
      <c r="K12" s="30"/>
    </row>
    <row r="13" spans="1:11" x14ac:dyDescent="0.25">
      <c r="A13" s="14"/>
      <c r="B13" s="1" t="s">
        <v>6</v>
      </c>
      <c r="C13" s="2" t="s">
        <v>4</v>
      </c>
      <c r="D13" s="2" t="s">
        <v>5</v>
      </c>
      <c r="E13" s="4" t="s">
        <v>49</v>
      </c>
      <c r="F13" s="31"/>
      <c r="G13" s="31"/>
      <c r="H13" s="31"/>
      <c r="I13" s="31"/>
      <c r="J13" s="31"/>
      <c r="K13" s="32"/>
    </row>
    <row r="14" spans="1:11" x14ac:dyDescent="0.25">
      <c r="A14" s="5" t="s">
        <v>21</v>
      </c>
      <c r="B14" s="6">
        <v>3</v>
      </c>
      <c r="C14" s="60"/>
      <c r="D14" s="8"/>
      <c r="E14" s="49">
        <f>B14*C14*D14</f>
        <v>0</v>
      </c>
      <c r="F14" s="31"/>
      <c r="G14" s="31"/>
      <c r="H14" s="31"/>
      <c r="I14" s="31"/>
      <c r="J14" s="31"/>
      <c r="K14" s="32"/>
    </row>
    <row r="15" spans="1:11" x14ac:dyDescent="0.25">
      <c r="A15" s="33"/>
      <c r="B15" s="31"/>
      <c r="C15" s="31"/>
      <c r="D15" s="31"/>
      <c r="E15" s="31"/>
      <c r="F15" s="31"/>
      <c r="G15" s="31"/>
      <c r="H15" s="31"/>
      <c r="I15" s="31"/>
      <c r="J15" s="31"/>
      <c r="K15" s="32"/>
    </row>
    <row r="16" spans="1:11" x14ac:dyDescent="0.25">
      <c r="A16" s="33"/>
      <c r="B16" s="31"/>
      <c r="C16" s="31"/>
      <c r="D16" s="31"/>
      <c r="E16" s="31"/>
      <c r="F16" s="31"/>
      <c r="G16" s="31"/>
      <c r="H16" s="31"/>
      <c r="I16" s="31"/>
      <c r="J16" s="31"/>
      <c r="K16" s="32"/>
    </row>
    <row r="17" spans="1:11" x14ac:dyDescent="0.25">
      <c r="A17" s="13"/>
      <c r="B17" s="1" t="s">
        <v>6</v>
      </c>
      <c r="C17" s="2" t="s">
        <v>8</v>
      </c>
      <c r="D17" s="2" t="s">
        <v>4</v>
      </c>
      <c r="E17" s="2" t="s">
        <v>5</v>
      </c>
      <c r="F17" s="4" t="s">
        <v>49</v>
      </c>
      <c r="G17" s="31"/>
      <c r="H17" s="31"/>
      <c r="I17" s="31"/>
      <c r="J17" s="31"/>
      <c r="K17" s="32"/>
    </row>
    <row r="18" spans="1:11" x14ac:dyDescent="0.25">
      <c r="A18" s="5" t="s">
        <v>22</v>
      </c>
      <c r="B18" s="6">
        <v>3</v>
      </c>
      <c r="C18" s="7">
        <v>2</v>
      </c>
      <c r="D18" s="60"/>
      <c r="E18" s="7">
        <v>20</v>
      </c>
      <c r="F18" s="49">
        <f>((D18*E18))*B18*C18</f>
        <v>0</v>
      </c>
      <c r="G18" s="31"/>
      <c r="H18" s="31"/>
      <c r="I18" s="31"/>
      <c r="J18" s="31"/>
      <c r="K18" s="32"/>
    </row>
    <row r="19" spans="1:11" x14ac:dyDescent="0.25">
      <c r="A19" s="33"/>
      <c r="B19" s="31"/>
      <c r="C19" s="31"/>
      <c r="D19" s="31"/>
      <c r="E19" s="31"/>
      <c r="F19" s="31"/>
      <c r="G19" s="31"/>
      <c r="H19" s="31"/>
      <c r="I19" s="31"/>
      <c r="J19" s="31"/>
      <c r="K19" s="32"/>
    </row>
    <row r="20" spans="1:11" x14ac:dyDescent="0.25">
      <c r="A20" s="33"/>
      <c r="B20" s="31"/>
      <c r="C20" s="31"/>
      <c r="D20" s="31"/>
      <c r="E20" s="31"/>
      <c r="F20" s="31"/>
      <c r="G20" s="31"/>
      <c r="H20" s="31"/>
      <c r="I20" s="31"/>
      <c r="J20" s="31"/>
      <c r="K20" s="32"/>
    </row>
    <row r="21" spans="1:11" x14ac:dyDescent="0.25">
      <c r="A21" s="13"/>
      <c r="B21" s="1" t="s">
        <v>6</v>
      </c>
      <c r="C21" s="2" t="s">
        <v>8</v>
      </c>
      <c r="D21" s="2" t="s">
        <v>4</v>
      </c>
      <c r="E21" s="3" t="s">
        <v>19</v>
      </c>
      <c r="F21" s="3" t="s">
        <v>9</v>
      </c>
      <c r="G21" s="2" t="s">
        <v>7</v>
      </c>
      <c r="H21" s="4" t="s">
        <v>49</v>
      </c>
      <c r="I21" s="31"/>
      <c r="J21" s="31"/>
      <c r="K21" s="32"/>
    </row>
    <row r="22" spans="1:11" x14ac:dyDescent="0.25">
      <c r="A22" s="5" t="s">
        <v>23</v>
      </c>
      <c r="B22" s="6">
        <v>3</v>
      </c>
      <c r="C22" s="7">
        <v>2</v>
      </c>
      <c r="D22" s="60"/>
      <c r="E22" s="8"/>
      <c r="F22" s="7">
        <v>2</v>
      </c>
      <c r="G22" s="60"/>
      <c r="H22" s="50">
        <f>((D22*E22)+(F22*G22))*B22*C22</f>
        <v>0</v>
      </c>
      <c r="I22" s="31"/>
      <c r="J22" s="31"/>
      <c r="K22" s="32"/>
    </row>
    <row r="23" spans="1:11" x14ac:dyDescent="0.25">
      <c r="A23" s="33"/>
      <c r="B23" s="31"/>
      <c r="C23" s="31"/>
      <c r="D23" s="31"/>
      <c r="E23" s="31"/>
      <c r="F23" s="31"/>
      <c r="G23" s="31"/>
      <c r="H23" s="31"/>
      <c r="I23" s="31"/>
      <c r="J23" s="31"/>
      <c r="K23" s="32"/>
    </row>
    <row r="24" spans="1:11" x14ac:dyDescent="0.25">
      <c r="A24" s="33"/>
      <c r="B24" s="31"/>
      <c r="C24" s="31"/>
      <c r="D24" s="31"/>
      <c r="E24" s="31"/>
      <c r="F24" s="31"/>
      <c r="G24" s="31"/>
      <c r="H24" s="31"/>
      <c r="I24" s="31"/>
      <c r="J24" s="31"/>
      <c r="K24" s="32"/>
    </row>
    <row r="25" spans="1:11" x14ac:dyDescent="0.25">
      <c r="A25" s="13"/>
      <c r="B25" s="1" t="s">
        <v>6</v>
      </c>
      <c r="C25" s="2" t="s">
        <v>8</v>
      </c>
      <c r="D25" s="2" t="s">
        <v>10</v>
      </c>
      <c r="E25" s="3" t="s">
        <v>11</v>
      </c>
      <c r="F25" s="2" t="s">
        <v>13</v>
      </c>
      <c r="G25" s="3" t="s">
        <v>12</v>
      </c>
      <c r="H25" s="3" t="s">
        <v>14</v>
      </c>
      <c r="I25" s="4" t="s">
        <v>49</v>
      </c>
      <c r="J25" s="31"/>
      <c r="K25" s="32"/>
    </row>
    <row r="26" spans="1:11" x14ac:dyDescent="0.25">
      <c r="A26" s="5" t="s">
        <v>24</v>
      </c>
      <c r="B26" s="6">
        <v>3</v>
      </c>
      <c r="C26" s="7">
        <v>2</v>
      </c>
      <c r="D26" s="8"/>
      <c r="E26" s="8"/>
      <c r="F26" s="60"/>
      <c r="G26" s="8"/>
      <c r="H26" s="60"/>
      <c r="I26" s="50">
        <f>((D26*E26*F26)+(D26*G26*H26))*B26*C26</f>
        <v>0</v>
      </c>
      <c r="J26" s="31"/>
      <c r="K26" s="32"/>
    </row>
    <row r="27" spans="1:11" x14ac:dyDescent="0.25">
      <c r="A27" s="33"/>
      <c r="B27" s="31"/>
      <c r="C27" s="31"/>
      <c r="D27" s="31"/>
      <c r="E27" s="31"/>
      <c r="F27" s="31"/>
      <c r="G27" s="31"/>
      <c r="H27" s="31"/>
      <c r="I27" s="31"/>
      <c r="J27" s="31"/>
      <c r="K27" s="32"/>
    </row>
    <row r="28" spans="1:11" x14ac:dyDescent="0.25">
      <c r="A28" s="33"/>
      <c r="B28" s="31"/>
      <c r="C28" s="31"/>
      <c r="D28" s="31"/>
      <c r="E28" s="31"/>
      <c r="F28" s="31"/>
      <c r="G28" s="31"/>
      <c r="H28" s="31"/>
      <c r="I28" s="31"/>
      <c r="J28" s="31"/>
      <c r="K28" s="32"/>
    </row>
    <row r="29" spans="1:11" x14ac:dyDescent="0.25">
      <c r="A29" s="13"/>
      <c r="B29" s="1" t="s">
        <v>6</v>
      </c>
      <c r="C29" s="2" t="s">
        <v>4</v>
      </c>
      <c r="D29" s="2" t="s">
        <v>5</v>
      </c>
      <c r="E29" s="4" t="s">
        <v>49</v>
      </c>
      <c r="F29" s="31"/>
      <c r="G29" s="31"/>
      <c r="H29" s="31"/>
      <c r="I29" s="31"/>
      <c r="J29" s="31"/>
      <c r="K29" s="32"/>
    </row>
    <row r="30" spans="1:11" x14ac:dyDescent="0.25">
      <c r="A30" s="11" t="s">
        <v>25</v>
      </c>
      <c r="B30" s="10">
        <v>3</v>
      </c>
      <c r="C30" s="61"/>
      <c r="D30" s="9"/>
      <c r="E30" s="51">
        <f>B30*C30*D30</f>
        <v>0</v>
      </c>
      <c r="F30" s="31"/>
      <c r="G30" s="31"/>
      <c r="H30" s="31"/>
      <c r="I30" s="31"/>
      <c r="J30" s="31"/>
      <c r="K30" s="32"/>
    </row>
    <row r="31" spans="1:11" ht="15.75" thickBot="1" x14ac:dyDescent="0.3">
      <c r="A31" s="26" t="s">
        <v>37</v>
      </c>
      <c r="B31" s="27">
        <v>3</v>
      </c>
      <c r="C31" s="62"/>
      <c r="D31" s="28"/>
      <c r="E31" s="48">
        <f>B31*C31*D31</f>
        <v>0</v>
      </c>
      <c r="F31" s="35"/>
      <c r="G31" s="35"/>
      <c r="H31" s="35"/>
      <c r="I31" s="35"/>
      <c r="J31" s="35"/>
      <c r="K31" s="34"/>
    </row>
    <row r="33" spans="1:11" ht="15.75" thickBot="1" x14ac:dyDescent="0.3"/>
    <row r="34" spans="1:11" ht="15.75" thickBot="1" x14ac:dyDescent="0.3">
      <c r="A34" s="12" t="s">
        <v>26</v>
      </c>
      <c r="B34" s="36"/>
      <c r="C34" s="37"/>
      <c r="D34" s="37"/>
      <c r="E34" s="37"/>
      <c r="F34" s="37"/>
      <c r="G34" s="37"/>
      <c r="H34" s="37"/>
      <c r="I34" s="37"/>
      <c r="J34" s="29"/>
      <c r="K34" s="30"/>
    </row>
    <row r="35" spans="1:11" x14ac:dyDescent="0.25">
      <c r="A35" s="14"/>
      <c r="B35" s="1" t="s">
        <v>1</v>
      </c>
      <c r="C35" s="2" t="s">
        <v>2</v>
      </c>
      <c r="D35" s="2" t="s">
        <v>3</v>
      </c>
      <c r="E35" s="2" t="s">
        <v>4</v>
      </c>
      <c r="F35" s="2" t="s">
        <v>5</v>
      </c>
      <c r="G35" s="4" t="s">
        <v>49</v>
      </c>
      <c r="H35" s="31"/>
      <c r="I35" s="31"/>
      <c r="J35" s="31"/>
      <c r="K35" s="32"/>
    </row>
    <row r="36" spans="1:11" x14ac:dyDescent="0.25">
      <c r="A36" s="5" t="s">
        <v>27</v>
      </c>
      <c r="B36" s="6">
        <v>3</v>
      </c>
      <c r="C36" s="7">
        <v>1</v>
      </c>
      <c r="D36" s="7">
        <v>1</v>
      </c>
      <c r="E36" s="60"/>
      <c r="F36" s="7">
        <v>20</v>
      </c>
      <c r="G36" s="49">
        <f>((F36*E36))*B36*C36</f>
        <v>0</v>
      </c>
      <c r="H36" s="31"/>
      <c r="I36" s="31"/>
      <c r="J36" s="31"/>
      <c r="K36" s="32"/>
    </row>
    <row r="37" spans="1:11" x14ac:dyDescent="0.25">
      <c r="A37" s="33"/>
      <c r="B37" s="31"/>
      <c r="C37" s="31"/>
      <c r="D37" s="31"/>
      <c r="E37" s="31"/>
      <c r="F37" s="31"/>
      <c r="G37" s="31"/>
      <c r="H37" s="31"/>
      <c r="I37" s="31"/>
      <c r="J37" s="31"/>
      <c r="K37" s="32"/>
    </row>
    <row r="38" spans="1:11" x14ac:dyDescent="0.25">
      <c r="A38" s="33"/>
      <c r="B38" s="31"/>
      <c r="C38" s="31"/>
      <c r="D38" s="31"/>
      <c r="E38" s="31"/>
      <c r="F38" s="31"/>
      <c r="G38" s="31"/>
      <c r="H38" s="31"/>
      <c r="I38" s="31"/>
      <c r="J38" s="31"/>
      <c r="K38" s="32"/>
    </row>
    <row r="39" spans="1:11" x14ac:dyDescent="0.25">
      <c r="A39" s="13"/>
      <c r="B39" s="1" t="s">
        <v>6</v>
      </c>
      <c r="C39" s="2" t="s">
        <v>15</v>
      </c>
      <c r="D39" s="2" t="s">
        <v>10</v>
      </c>
      <c r="E39" s="3" t="s">
        <v>11</v>
      </c>
      <c r="F39" s="2" t="s">
        <v>13</v>
      </c>
      <c r="G39" s="3" t="s">
        <v>12</v>
      </c>
      <c r="H39" s="3" t="s">
        <v>14</v>
      </c>
      <c r="I39" s="4" t="s">
        <v>49</v>
      </c>
      <c r="J39" s="31"/>
      <c r="K39" s="32"/>
    </row>
    <row r="40" spans="1:11" x14ac:dyDescent="0.25">
      <c r="A40" s="5" t="s">
        <v>28</v>
      </c>
      <c r="B40" s="6">
        <v>3</v>
      </c>
      <c r="C40" s="7">
        <v>2</v>
      </c>
      <c r="D40" s="7">
        <v>2</v>
      </c>
      <c r="E40" s="8"/>
      <c r="F40" s="60"/>
      <c r="G40" s="8"/>
      <c r="H40" s="60"/>
      <c r="I40" s="50">
        <f>((D40*E40*F40)+(D40*G40*H40))*B40*C40</f>
        <v>0</v>
      </c>
      <c r="J40" s="31"/>
      <c r="K40" s="32"/>
    </row>
    <row r="41" spans="1:11" x14ac:dyDescent="0.25">
      <c r="A41" s="33"/>
      <c r="B41" s="31"/>
      <c r="C41" s="31"/>
      <c r="D41" s="31"/>
      <c r="E41" s="31"/>
      <c r="F41" s="31"/>
      <c r="G41" s="31"/>
      <c r="H41" s="31"/>
      <c r="I41" s="31"/>
      <c r="J41" s="31"/>
      <c r="K41" s="32"/>
    </row>
    <row r="42" spans="1:11" x14ac:dyDescent="0.25">
      <c r="A42" s="33"/>
      <c r="B42" s="31"/>
      <c r="C42" s="31"/>
      <c r="D42" s="31"/>
      <c r="E42" s="31"/>
      <c r="F42" s="31"/>
      <c r="G42" s="31"/>
      <c r="H42" s="31"/>
      <c r="I42" s="31"/>
      <c r="J42" s="31"/>
      <c r="K42" s="32"/>
    </row>
    <row r="43" spans="1:11" x14ac:dyDescent="0.25">
      <c r="A43" s="13"/>
      <c r="B43" s="1" t="s">
        <v>6</v>
      </c>
      <c r="C43" s="2" t="s">
        <v>4</v>
      </c>
      <c r="D43" s="2" t="s">
        <v>5</v>
      </c>
      <c r="E43" s="4" t="s">
        <v>49</v>
      </c>
      <c r="F43" s="31"/>
      <c r="G43" s="31"/>
      <c r="H43" s="31"/>
      <c r="I43" s="31"/>
      <c r="J43" s="31"/>
      <c r="K43" s="32"/>
    </row>
    <row r="44" spans="1:11" ht="15.75" thickBot="1" x14ac:dyDescent="0.3">
      <c r="A44" s="26" t="s">
        <v>38</v>
      </c>
      <c r="B44" s="27">
        <v>3</v>
      </c>
      <c r="C44" s="62"/>
      <c r="D44" s="28"/>
      <c r="E44" s="48">
        <f>B44*C44*D44</f>
        <v>0</v>
      </c>
      <c r="F44" s="35"/>
      <c r="G44" s="35"/>
      <c r="H44" s="35"/>
      <c r="I44" s="35"/>
      <c r="J44" s="35"/>
      <c r="K44" s="34"/>
    </row>
    <row r="46" spans="1:11" ht="15.75" thickBot="1" x14ac:dyDescent="0.3"/>
    <row r="47" spans="1:11" ht="15.75" thickBot="1" x14ac:dyDescent="0.3">
      <c r="A47" s="12" t="s">
        <v>16</v>
      </c>
      <c r="B47" s="29"/>
      <c r="C47" s="29"/>
      <c r="D47" s="29"/>
      <c r="E47" s="29"/>
      <c r="F47" s="29"/>
      <c r="G47" s="30"/>
    </row>
    <row r="48" spans="1:11" x14ac:dyDescent="0.25">
      <c r="A48" s="14"/>
      <c r="B48" s="1" t="s">
        <v>17</v>
      </c>
      <c r="C48" s="2" t="s">
        <v>4</v>
      </c>
      <c r="D48" s="2" t="s">
        <v>5</v>
      </c>
      <c r="E48" s="4" t="s">
        <v>49</v>
      </c>
      <c r="F48" s="31"/>
      <c r="G48" s="32"/>
    </row>
    <row r="49" spans="1:7" x14ac:dyDescent="0.25">
      <c r="A49" s="5" t="s">
        <v>29</v>
      </c>
      <c r="B49" s="6">
        <v>6</v>
      </c>
      <c r="C49" s="60"/>
      <c r="D49" s="8"/>
      <c r="E49" s="49">
        <f>B49*C49*D49</f>
        <v>0</v>
      </c>
      <c r="F49" s="31"/>
      <c r="G49" s="32"/>
    </row>
    <row r="50" spans="1:7" x14ac:dyDescent="0.25">
      <c r="A50" s="33"/>
      <c r="B50" s="31"/>
      <c r="C50" s="31"/>
      <c r="D50" s="31"/>
      <c r="E50" s="31"/>
      <c r="F50" s="31"/>
      <c r="G50" s="32"/>
    </row>
    <row r="51" spans="1:7" x14ac:dyDescent="0.25">
      <c r="A51" s="33"/>
      <c r="B51" s="31"/>
      <c r="C51" s="31"/>
      <c r="D51" s="31"/>
      <c r="E51" s="31"/>
      <c r="F51" s="31"/>
      <c r="G51" s="32"/>
    </row>
    <row r="52" spans="1:7" x14ac:dyDescent="0.25">
      <c r="A52" s="13"/>
      <c r="B52" s="1" t="s">
        <v>17</v>
      </c>
      <c r="C52" s="2" t="s">
        <v>4</v>
      </c>
      <c r="D52" s="2" t="s">
        <v>5</v>
      </c>
      <c r="E52" s="4" t="s">
        <v>49</v>
      </c>
      <c r="F52" s="31"/>
      <c r="G52" s="32"/>
    </row>
    <row r="53" spans="1:7" x14ac:dyDescent="0.25">
      <c r="A53" s="5" t="s">
        <v>30</v>
      </c>
      <c r="B53" s="6">
        <v>19</v>
      </c>
      <c r="C53" s="60"/>
      <c r="D53" s="6">
        <v>20</v>
      </c>
      <c r="E53" s="49">
        <f>((C53*D53))*B53</f>
        <v>0</v>
      </c>
      <c r="F53" s="31"/>
      <c r="G53" s="32"/>
    </row>
    <row r="54" spans="1:7" x14ac:dyDescent="0.25">
      <c r="A54" s="33"/>
      <c r="B54" s="31"/>
      <c r="C54" s="31"/>
      <c r="D54" s="31"/>
      <c r="E54" s="31"/>
      <c r="F54" s="31"/>
      <c r="G54" s="32"/>
    </row>
    <row r="55" spans="1:7" x14ac:dyDescent="0.25">
      <c r="A55" s="33"/>
      <c r="B55" s="31"/>
      <c r="C55" s="31"/>
      <c r="D55" s="31"/>
      <c r="E55" s="31"/>
      <c r="F55" s="31"/>
      <c r="G55" s="32"/>
    </row>
    <row r="56" spans="1:7" x14ac:dyDescent="0.25">
      <c r="A56" s="13"/>
      <c r="B56" s="1" t="s">
        <v>17</v>
      </c>
      <c r="C56" s="2" t="s">
        <v>10</v>
      </c>
      <c r="D56" s="3" t="s">
        <v>12</v>
      </c>
      <c r="E56" s="3" t="s">
        <v>14</v>
      </c>
      <c r="F56" s="25" t="s">
        <v>49</v>
      </c>
      <c r="G56" s="32"/>
    </row>
    <row r="57" spans="1:7" x14ac:dyDescent="0.25">
      <c r="A57" s="5" t="s">
        <v>31</v>
      </c>
      <c r="B57" s="6">
        <v>19</v>
      </c>
      <c r="C57" s="6">
        <v>1</v>
      </c>
      <c r="D57" s="8"/>
      <c r="E57" s="60"/>
      <c r="F57" s="50">
        <f>((D57*E57*C57))*B57</f>
        <v>0</v>
      </c>
      <c r="G57" s="32"/>
    </row>
    <row r="58" spans="1:7" x14ac:dyDescent="0.25">
      <c r="A58" s="33"/>
      <c r="B58" s="31"/>
      <c r="C58" s="31"/>
      <c r="D58" s="31"/>
      <c r="E58" s="31"/>
      <c r="F58" s="31"/>
      <c r="G58" s="32"/>
    </row>
    <row r="59" spans="1:7" x14ac:dyDescent="0.25">
      <c r="A59" s="33"/>
      <c r="B59" s="31"/>
      <c r="C59" s="31"/>
      <c r="D59" s="31"/>
      <c r="E59" s="31"/>
      <c r="F59" s="31"/>
      <c r="G59" s="32"/>
    </row>
    <row r="60" spans="1:7" x14ac:dyDescent="0.25">
      <c r="A60" s="13"/>
      <c r="B60" s="1" t="s">
        <v>17</v>
      </c>
      <c r="C60" s="2" t="s">
        <v>4</v>
      </c>
      <c r="D60" s="2" t="s">
        <v>5</v>
      </c>
      <c r="E60" s="4" t="s">
        <v>49</v>
      </c>
      <c r="F60" s="31"/>
      <c r="G60" s="32"/>
    </row>
    <row r="61" spans="1:7" x14ac:dyDescent="0.25">
      <c r="A61" s="5" t="s">
        <v>32</v>
      </c>
      <c r="B61" s="6">
        <v>31</v>
      </c>
      <c r="C61" s="60"/>
      <c r="D61" s="8"/>
      <c r="E61" s="49">
        <f>B61*C61*D61</f>
        <v>0</v>
      </c>
      <c r="F61" s="31"/>
      <c r="G61" s="32"/>
    </row>
    <row r="62" spans="1:7" x14ac:dyDescent="0.25">
      <c r="A62" s="33"/>
      <c r="B62" s="31"/>
      <c r="C62" s="31"/>
      <c r="D62" s="31"/>
      <c r="E62" s="31"/>
      <c r="F62" s="31"/>
      <c r="G62" s="32"/>
    </row>
    <row r="63" spans="1:7" x14ac:dyDescent="0.25">
      <c r="A63" s="33"/>
      <c r="B63" s="31"/>
      <c r="C63" s="31"/>
      <c r="D63" s="31"/>
      <c r="E63" s="31"/>
      <c r="F63" s="31"/>
      <c r="G63" s="32"/>
    </row>
    <row r="64" spans="1:7" x14ac:dyDescent="0.25">
      <c r="A64" s="13"/>
      <c r="B64" s="1" t="s">
        <v>17</v>
      </c>
      <c r="C64" s="2" t="s">
        <v>4</v>
      </c>
      <c r="D64" s="2" t="s">
        <v>5</v>
      </c>
      <c r="E64" s="4" t="s">
        <v>49</v>
      </c>
      <c r="F64" s="31"/>
      <c r="G64" s="32"/>
    </row>
    <row r="65" spans="1:7" ht="15.75" thickBot="1" x14ac:dyDescent="0.3">
      <c r="A65" s="26" t="s">
        <v>33</v>
      </c>
      <c r="B65" s="27">
        <v>6</v>
      </c>
      <c r="C65" s="62"/>
      <c r="D65" s="28"/>
      <c r="E65" s="48">
        <f>B65*C65*D65</f>
        <v>0</v>
      </c>
      <c r="F65" s="35"/>
      <c r="G65" s="34"/>
    </row>
    <row r="67" spans="1:7" ht="15.75" thickBot="1" x14ac:dyDescent="0.3"/>
    <row r="68" spans="1:7" ht="15.75" thickBot="1" x14ac:dyDescent="0.3">
      <c r="A68" s="12" t="s">
        <v>18</v>
      </c>
      <c r="B68" s="56"/>
      <c r="C68" s="57"/>
      <c r="D68" s="57"/>
      <c r="E68" s="58"/>
    </row>
    <row r="69" spans="1:7" ht="30" x14ac:dyDescent="0.25">
      <c r="A69" s="14"/>
      <c r="B69" s="52" t="s">
        <v>17</v>
      </c>
      <c r="C69" s="53" t="s">
        <v>20</v>
      </c>
      <c r="D69" s="54" t="s">
        <v>4</v>
      </c>
      <c r="E69" s="55" t="s">
        <v>49</v>
      </c>
    </row>
    <row r="70" spans="1:7" x14ac:dyDescent="0.25">
      <c r="A70" s="15" t="s">
        <v>34</v>
      </c>
      <c r="B70" s="16">
        <v>1</v>
      </c>
      <c r="C70" s="17">
        <v>8</v>
      </c>
      <c r="D70" s="63"/>
      <c r="E70" s="45">
        <f>B70*C70*D70</f>
        <v>0</v>
      </c>
    </row>
    <row r="71" spans="1:7" x14ac:dyDescent="0.25">
      <c r="A71" s="18" t="s">
        <v>35</v>
      </c>
      <c r="B71" s="19">
        <v>1</v>
      </c>
      <c r="C71" s="20">
        <v>8</v>
      </c>
      <c r="D71" s="64"/>
      <c r="E71" s="46">
        <f>B71*C71*D71</f>
        <v>0</v>
      </c>
    </row>
    <row r="72" spans="1:7" ht="15.75" thickBot="1" x14ac:dyDescent="0.3">
      <c r="A72" s="22" t="s">
        <v>36</v>
      </c>
      <c r="B72" s="23">
        <v>6</v>
      </c>
      <c r="C72" s="24">
        <v>6</v>
      </c>
      <c r="D72" s="65"/>
      <c r="E72" s="47">
        <f>B72*C72*D72</f>
        <v>0</v>
      </c>
    </row>
    <row r="74" spans="1:7" ht="15.75" thickBot="1" x14ac:dyDescent="0.3"/>
    <row r="75" spans="1:7" ht="15.75" thickBot="1" x14ac:dyDescent="0.3">
      <c r="A75" s="38" t="s">
        <v>50</v>
      </c>
      <c r="B75" s="59">
        <f>SUM(E70:E72,E65,E61,F57,E53,E49,E44,I40,G36,E30:E31,I26,H22,F18,E14)</f>
        <v>0</v>
      </c>
    </row>
    <row r="76" spans="1:7" ht="15.75" thickBot="1" x14ac:dyDescent="0.3">
      <c r="A76" s="38" t="s">
        <v>48</v>
      </c>
      <c r="B76" s="59">
        <f>B75*(B9/100)</f>
        <v>0</v>
      </c>
    </row>
    <row r="77" spans="1:7" ht="32.25" customHeight="1" thickBot="1" x14ac:dyDescent="0.3">
      <c r="A77" s="38" t="s">
        <v>51</v>
      </c>
      <c r="B77" s="59">
        <f>B75*(B8/100+1)*(B9/100+1)</f>
        <v>0</v>
      </c>
    </row>
  </sheetData>
  <sheetProtection algorithmName="SHA-512" hashValue="oNKZF1whn7Gebs2PS46zzgr7e9krr9mopk9ItvxwuPDNSwb8aP6BIElJ+tNKKXYT96YGbtYFsKLvOD8zsGANFQ==" saltValue="KbqdWQGUJFjqLJpmY2weBA==" spinCount="100000" sheet="1" objects="1" scenarios="1" selectLockedCells="1"/>
  <mergeCells count="6">
    <mergeCell ref="B6:G6"/>
    <mergeCell ref="A1:H1"/>
    <mergeCell ref="A2:H2"/>
    <mergeCell ref="A3:B3"/>
    <mergeCell ref="C3:H3"/>
    <mergeCell ref="B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2025-12-10T08:27:22Z</dcterms:modified>
</cp:coreProperties>
</file>